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7" i="1"/>
  <c r="H16" i="1"/>
  <c r="H24" i="1"/>
  <c r="H20" i="1"/>
  <c r="H21" i="1" l="1"/>
  <c r="H28" i="1" l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<sst xmlns="http://schemas.openxmlformats.org/spreadsheetml/2006/main" count="48" uniqueCount="28">
  <si>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</si>
  <si>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</si>
  <si>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</si>
  <si>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</si>
  <si>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</si>
  <si>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</si>
  <si>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</si>
  <si>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</si>
  <si>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</si>
  <si>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</si>
  <si>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</si>
  <si>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</si>
  <si>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</si>
  <si>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</si>
  <si>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</si>
  <si>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</si>
  <si>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</si>
  <si>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</si>
  <si>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</si>
  <si>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</si>
  <si>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</si>
  <si>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</si>
  <si>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</si>
  <si>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</si>
  <si>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</si>
  <si>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Dana:01.04.2020.</t>
  </si>
  <si>
    <t>Primljena i neutrošena participacija od 01.04.2020.</t>
  </si>
  <si>
    <t>Dana 01.04.2020.godine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</si>
</sst>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I18" sqref="I1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14.285156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25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43922</v>
      </c>
      <c r="H12" s="23">
        <v>4820175.6100000003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43922</v>
      </c>
      <c r="H13" s="3">
        <f>H14+H25-H32-H42</f>
        <v>4815469.8599999975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43922</v>
      </c>
      <c r="H14" s="4">
        <f>H15+H16+H17+H18+H19+H20+H21+H22+H23+H24</f>
        <v>23904041.07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19456580.07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1090000-1073023.88+1066750+1066750-1060769.85-16749.11+1066750</f>
        <v>2139707.16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</f>
        <v>1653013.9299999995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730625-706551.93+41650-12792-2394</f>
        <v>50537.069999999949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536249.87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+3300+2150-24107.83+1600+2000+1550+1000+2200+1650+2250+1450+650-11024+300+1600+1200+900</f>
        <v>67952.969999999987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43922</v>
      </c>
      <c r="H25" s="4">
        <f>H26+H27+H28+H29+H30+H31</f>
        <v>3030556.58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2261535.06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140000-131483.89+135083+135083-134077.84+135083</f>
        <v>279687.27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1758775.38-1036974.4+179666.67-200000-157432+359333.33-117850+9240-1200+359333.34-66400-52080-19092-481463.9-462769.9+111603+136666.66+136666.67-60000+189333.33-97854+94666.67-227215.6</f>
        <v>354953.25000000012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10141+10865+11176+5588+23800+4555+5590+6790+815+4050+2715+8071+3579+1358+2795+32493</f>
        <v>134381</v>
      </c>
      <c r="I31" s="11"/>
      <c r="J31" s="11"/>
    </row>
    <row r="32" spans="2:13" x14ac:dyDescent="0.25">
      <c r="B32" s="27" t="s">
        <v>16</v>
      </c>
      <c r="C32" s="28"/>
      <c r="D32" s="28"/>
      <c r="E32" s="28"/>
      <c r="F32" s="29"/>
      <c r="G32" s="17">
        <v>43922</v>
      </c>
      <c r="H32" s="5">
        <f>SUM(H33:H41)</f>
        <v>19857592.73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19312987.09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8355.76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536249.88</v>
      </c>
      <c r="I41" s="11"/>
      <c r="J41" s="11"/>
    </row>
    <row r="42" spans="2:12" x14ac:dyDescent="0.25">
      <c r="B42" s="27" t="s">
        <v>21</v>
      </c>
      <c r="C42" s="28"/>
      <c r="D42" s="28"/>
      <c r="E42" s="28"/>
      <c r="F42" s="29"/>
      <c r="G42" s="17">
        <v>43922</v>
      </c>
      <c r="H42" s="5">
        <f>SUM(H43:H47)</f>
        <v>2261535.06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2261535.06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43922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+13974000+13456.41+1557.89+10057+227516.85+0.05</f>
        <v>14231293.900000002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f>13974000+13456.41+1557.89+10057+227516.85</f>
        <v>14226588.15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4820175.6099999975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7:F47"/>
    <mergeCell ref="B49:F49"/>
    <mergeCell ref="B44:F44"/>
    <mergeCell ref="B16:F16"/>
    <mergeCell ref="B15:F1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37:F37"/>
    <mergeCell ref="B35:F35"/>
    <mergeCell ref="B36:F36"/>
    <mergeCell ref="B38:F38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50:F50"/>
    <mergeCell ref="B42:F42"/>
    <mergeCell ref="B48:F48"/>
    <mergeCell ref="B45:F45"/>
    <mergeCell ref="B46:F4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2020-04-02T10:26:42Z</dcterms:modified>
</cp:coreProperties>
</file>